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2\public\Morgantown City\Public Works\Bid Documents\2021\Paving\"/>
    </mc:Choice>
  </mc:AlternateContent>
  <xr:revisionPtr revIDLastSave="0" documentId="13_ncr:1_{CCE5208C-1A6C-4666-AB9E-39C99FA85B29}" xr6:coauthVersionLast="46" xr6:coauthVersionMax="46" xr10:uidLastSave="{00000000-0000-0000-0000-000000000000}"/>
  <bookViews>
    <workbookView xWindow="28680" yWindow="-120" windowWidth="29040" windowHeight="16440" xr2:uid="{6166BB29-88FF-4D25-8435-4EE93CAE7B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22" i="1"/>
  <c r="J23" i="1"/>
  <c r="J24" i="1"/>
  <c r="J11" i="1"/>
  <c r="J12" i="1"/>
  <c r="J26" i="1"/>
  <c r="J27" i="1"/>
  <c r="J15" i="1"/>
  <c r="J28" i="1"/>
  <c r="J29" i="1"/>
  <c r="J9" i="1"/>
  <c r="I14" i="1"/>
  <c r="J14" i="1" s="1"/>
  <c r="I13" i="1"/>
  <c r="J13" i="1" s="1"/>
  <c r="I25" i="1"/>
  <c r="J25" i="1" s="1"/>
  <c r="I10" i="1"/>
  <c r="J10" i="1" s="1"/>
</calcChain>
</file>

<file path=xl/sharedStrings.xml><?xml version="1.0" encoding="utf-8"?>
<sst xmlns="http://schemas.openxmlformats.org/spreadsheetml/2006/main" count="103" uniqueCount="83">
  <si>
    <t>Street</t>
  </si>
  <si>
    <t>From</t>
  </si>
  <si>
    <t>To</t>
  </si>
  <si>
    <t>Ward</t>
  </si>
  <si>
    <t xml:space="preserve">Edgewood </t>
  </si>
  <si>
    <t xml:space="preserve">Kingwood </t>
  </si>
  <si>
    <t>Union</t>
  </si>
  <si>
    <t>Richwood</t>
  </si>
  <si>
    <t>Burroughs</t>
  </si>
  <si>
    <t>Morgan</t>
  </si>
  <si>
    <t>Junior</t>
  </si>
  <si>
    <t>Mansfield</t>
  </si>
  <si>
    <t xml:space="preserve">Collins Ferry </t>
  </si>
  <si>
    <t>Woodland</t>
  </si>
  <si>
    <t xml:space="preserve">Barrickman </t>
  </si>
  <si>
    <t>Mississippi</t>
  </si>
  <si>
    <t xml:space="preserve">Dormont </t>
  </si>
  <si>
    <t>Buckhannon</t>
  </si>
  <si>
    <t xml:space="preserve">Campus </t>
  </si>
  <si>
    <t>Eighth</t>
  </si>
  <si>
    <t>Cobun</t>
  </si>
  <si>
    <t xml:space="preserve">South High </t>
  </si>
  <si>
    <t xml:space="preserve">Wilson </t>
  </si>
  <si>
    <t>University</t>
  </si>
  <si>
    <t>Willey</t>
  </si>
  <si>
    <t>Vandalia</t>
  </si>
  <si>
    <t>Decker</t>
  </si>
  <si>
    <t>Jefferson</t>
  </si>
  <si>
    <t>Eastern</t>
  </si>
  <si>
    <t>Valley</t>
  </si>
  <si>
    <t xml:space="preserve">2nd </t>
  </si>
  <si>
    <t xml:space="preserve">5th  </t>
  </si>
  <si>
    <t xml:space="preserve">7th  </t>
  </si>
  <si>
    <t xml:space="preserve">7th </t>
  </si>
  <si>
    <t xml:space="preserve">1st   </t>
  </si>
  <si>
    <t>1st and 2nd</t>
  </si>
  <si>
    <t xml:space="preserve">3rd and 4th </t>
  </si>
  <si>
    <t xml:space="preserve">2nd  </t>
  </si>
  <si>
    <t xml:space="preserve">3rd and 5th </t>
  </si>
  <si>
    <t xml:space="preserve">6th </t>
  </si>
  <si>
    <t xml:space="preserve">1st </t>
  </si>
  <si>
    <t>Dead end</t>
  </si>
  <si>
    <t>Cobun Ave</t>
  </si>
  <si>
    <t>Dayton Ave</t>
  </si>
  <si>
    <t>Eastern Ave</t>
  </si>
  <si>
    <t>Fenwick St</t>
  </si>
  <si>
    <t>Greendale St</t>
  </si>
  <si>
    <t>Madigan Ave</t>
  </si>
  <si>
    <t>Maple Ave</t>
  </si>
  <si>
    <t>McLane Ave</t>
  </si>
  <si>
    <t>Park St</t>
  </si>
  <si>
    <t>Prairie Ave</t>
  </si>
  <si>
    <t>White Ave</t>
  </si>
  <si>
    <t>Wilson Ave</t>
  </si>
  <si>
    <t>Prospect St</t>
  </si>
  <si>
    <t>South Hills Dr</t>
  </si>
  <si>
    <t>Woodland Dr</t>
  </si>
  <si>
    <t>Mileage</t>
  </si>
  <si>
    <t>Length</t>
  </si>
  <si>
    <t>Neighborhood</t>
  </si>
  <si>
    <t>South Park</t>
  </si>
  <si>
    <t>Woodburn</t>
  </si>
  <si>
    <t>First Ward</t>
  </si>
  <si>
    <t>South Hills</t>
  </si>
  <si>
    <t>Greenmont</t>
  </si>
  <si>
    <t>Oakland</t>
  </si>
  <si>
    <t>Riverview</t>
  </si>
  <si>
    <t>4th</t>
  </si>
  <si>
    <t>Evansdale</t>
  </si>
  <si>
    <t>Suncrest Lake</t>
  </si>
  <si>
    <t>Sunnyside/Seneca</t>
  </si>
  <si>
    <t>Choker islands, bike boulevard</t>
  </si>
  <si>
    <t>Raised intersections, curb extensions, bike boulevard</t>
  </si>
  <si>
    <t>Traffic calming (unknown), bike boulevard, stop sign switch (stop up/down vs horizontal?)</t>
  </si>
  <si>
    <t>Raised Intersection @ Rawley, curb extension?, speed humps?, bike boulevard?</t>
  </si>
  <si>
    <t>Slight widening for bicycle climbing lane, superelevation changes to control water</t>
  </si>
  <si>
    <t>Work beyond resurfacing &amp; standard ADA upgrades</t>
  </si>
  <si>
    <t>Flashing Beacons, curb extensions?</t>
  </si>
  <si>
    <t>Contra-flow buffered bike lane, sharrows, curb extensions, 7' striped parking lane</t>
  </si>
  <si>
    <t>Chancery Hill</t>
  </si>
  <si>
    <t>Downtown Campus</t>
  </si>
  <si>
    <t>South Park / Hopecrest</t>
  </si>
  <si>
    <t>Virginia Manor / Oakview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</si>
</sst>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AEDB-00A3-4E62-AC23-201767BB7BDF}">
  <dimension ref="F8:M29"/>
  <sheetViews>
    <sheetView tabSelected="1" topLeftCell="A4" workbookViewId="0">
      <selection activeCell="L19" sqref="L19"/>
    </sheetView>
  </sheetViews>
  <sheetFormatPr defaultRowHeight="15" x14ac:dyDescent="0.25"/>
  <cols>
    <col min="6" max="6" width="12.85546875" bestFit="1" customWidth="1"/>
    <col min="7" max="7" width="12.42578125" bestFit="1" customWidth="1"/>
    <col min="8" max="8" width="11.85546875" bestFit="1" customWidth="1"/>
    <col min="9" max="9" width="7" bestFit="1" customWidth="1"/>
    <col min="10" max="10" width="8.28515625" bestFit="1" customWidth="1"/>
    <col min="11" max="11" width="11.28515625" bestFit="1" customWidth="1"/>
    <col min="12" max="12" width="23.85546875" bestFit="1" customWidth="1"/>
  </cols>
  <sheetData>
    <row r="8" spans="6:13" x14ac:dyDescent="0.25">
      <c r="F8" s="1" t="s">
        <v>0</v>
      </c>
      <c r="G8" s="1" t="s">
        <v>1</v>
      </c>
      <c r="H8" s="1" t="s">
        <v>2</v>
      </c>
      <c r="I8" s="1" t="s">
        <v>58</v>
      </c>
      <c r="J8" s="1" t="s">
        <v>57</v>
      </c>
      <c r="K8" s="1" t="s">
        <v>3</v>
      </c>
      <c r="L8" s="1" t="s">
        <v>59</v>
      </c>
      <c r="M8" s="1" t="s">
        <v>76</v>
      </c>
    </row>
    <row r="9" spans="6:13" x14ac:dyDescent="0.25">
      <c r="F9" t="s">
        <v>42</v>
      </c>
      <c r="G9" t="s">
        <v>4</v>
      </c>
      <c r="H9" t="s">
        <v>5</v>
      </c>
      <c r="I9">
        <v>1106</v>
      </c>
      <c r="J9" s="2">
        <f>I9/5280</f>
        <v>0.20946969696969697</v>
      </c>
      <c r="K9" t="s">
        <v>30</v>
      </c>
      <c r="L9" t="s">
        <v>60</v>
      </c>
      <c r="M9" t="s">
        <v>72</v>
      </c>
    </row>
    <row r="10" spans="6:13" x14ac:dyDescent="0.25">
      <c r="F10" t="s">
        <v>44</v>
      </c>
      <c r="G10" t="s">
        <v>8</v>
      </c>
      <c r="H10" t="s">
        <v>9</v>
      </c>
      <c r="I10">
        <f>750+3266</f>
        <v>4016</v>
      </c>
      <c r="J10" s="2">
        <f t="shared" ref="J10:J15" si="0">I10/5280</f>
        <v>0.76060606060606062</v>
      </c>
      <c r="K10" t="s">
        <v>32</v>
      </c>
      <c r="L10" t="s">
        <v>82</v>
      </c>
      <c r="M10" t="s">
        <v>71</v>
      </c>
    </row>
    <row r="11" spans="6:13" x14ac:dyDescent="0.25">
      <c r="F11" t="s">
        <v>47</v>
      </c>
      <c r="G11" t="s">
        <v>14</v>
      </c>
      <c r="H11" t="s">
        <v>15</v>
      </c>
      <c r="I11">
        <v>2168</v>
      </c>
      <c r="J11" s="2">
        <f t="shared" si="0"/>
        <v>0.41060606060606059</v>
      </c>
      <c r="K11" t="s">
        <v>34</v>
      </c>
      <c r="L11" t="s">
        <v>62</v>
      </c>
      <c r="M11" t="s">
        <v>72</v>
      </c>
    </row>
    <row r="12" spans="6:13" x14ac:dyDescent="0.25">
      <c r="F12" t="s">
        <v>48</v>
      </c>
      <c r="G12" t="s">
        <v>16</v>
      </c>
      <c r="H12" t="s">
        <v>17</v>
      </c>
      <c r="I12">
        <v>2425</v>
      </c>
      <c r="J12" s="2">
        <f t="shared" si="0"/>
        <v>0.45928030303030304</v>
      </c>
      <c r="K12" t="s">
        <v>35</v>
      </c>
      <c r="L12" t="s">
        <v>81</v>
      </c>
      <c r="M12" t="s">
        <v>73</v>
      </c>
    </row>
    <row r="13" spans="6:13" x14ac:dyDescent="0.25">
      <c r="F13" t="s">
        <v>51</v>
      </c>
      <c r="G13" t="s">
        <v>21</v>
      </c>
      <c r="H13" t="s">
        <v>22</v>
      </c>
      <c r="I13">
        <f>256+840</f>
        <v>1096</v>
      </c>
      <c r="J13" s="2">
        <f t="shared" si="0"/>
        <v>0.20757575757575758</v>
      </c>
      <c r="K13" t="s">
        <v>30</v>
      </c>
      <c r="L13" t="s">
        <v>79</v>
      </c>
      <c r="M13" t="s">
        <v>77</v>
      </c>
    </row>
    <row r="14" spans="6:13" x14ac:dyDescent="0.25">
      <c r="F14" t="s">
        <v>54</v>
      </c>
      <c r="G14" t="s">
        <v>23</v>
      </c>
      <c r="H14" t="s">
        <v>24</v>
      </c>
      <c r="I14">
        <f>593+235+537</f>
        <v>1365</v>
      </c>
      <c r="J14" s="2">
        <f t="shared" si="0"/>
        <v>0.25852272727272729</v>
      </c>
      <c r="K14" t="s">
        <v>38</v>
      </c>
      <c r="L14" t="s">
        <v>80</v>
      </c>
      <c r="M14" t="s">
        <v>78</v>
      </c>
    </row>
    <row r="15" spans="6:13" x14ac:dyDescent="0.25">
      <c r="F15" t="s">
        <v>52</v>
      </c>
      <c r="G15" t="s">
        <v>26</v>
      </c>
      <c r="H15" t="s">
        <v>25</v>
      </c>
      <c r="I15">
        <v>2844</v>
      </c>
      <c r="J15" s="2">
        <f t="shared" si="0"/>
        <v>0.53863636363636369</v>
      </c>
      <c r="K15" t="s">
        <v>39</v>
      </c>
      <c r="L15" t="s">
        <v>64</v>
      </c>
      <c r="M15" t="s">
        <v>75</v>
      </c>
    </row>
    <row r="16" spans="6:13" x14ac:dyDescent="0.25">
      <c r="F16" t="s">
        <v>65</v>
      </c>
      <c r="G16" t="s">
        <v>23</v>
      </c>
      <c r="H16" t="s">
        <v>66</v>
      </c>
      <c r="I16">
        <v>1600</v>
      </c>
      <c r="J16" s="2">
        <f>I16/5280</f>
        <v>0.30303030303030304</v>
      </c>
      <c r="K16" t="s">
        <v>67</v>
      </c>
      <c r="L16" t="s">
        <v>68</v>
      </c>
      <c r="M16" t="s">
        <v>74</v>
      </c>
    </row>
    <row r="19" spans="6:12" x14ac:dyDescent="0.25">
      <c r="J19" s="2"/>
    </row>
    <row r="21" spans="6:12" x14ac:dyDescent="0.25">
      <c r="F21" s="1" t="s">
        <v>0</v>
      </c>
      <c r="G21" s="1" t="s">
        <v>1</v>
      </c>
      <c r="H21" s="1" t="s">
        <v>2</v>
      </c>
      <c r="I21" s="1" t="s">
        <v>58</v>
      </c>
      <c r="J21" s="1" t="s">
        <v>57</v>
      </c>
      <c r="K21" s="1" t="s">
        <v>3</v>
      </c>
      <c r="L21" s="1" t="s">
        <v>59</v>
      </c>
    </row>
    <row r="22" spans="6:12" x14ac:dyDescent="0.25">
      <c r="F22" t="s">
        <v>43</v>
      </c>
      <c r="G22" t="s">
        <v>6</v>
      </c>
      <c r="H22" t="s">
        <v>7</v>
      </c>
      <c r="I22">
        <v>920</v>
      </c>
      <c r="J22" s="2">
        <f t="shared" ref="J22:J29" si="1">I22/5280</f>
        <v>0.17424242424242425</v>
      </c>
      <c r="K22" t="s">
        <v>31</v>
      </c>
      <c r="L22" t="s">
        <v>61</v>
      </c>
    </row>
    <row r="23" spans="6:12" x14ac:dyDescent="0.25">
      <c r="F23" t="s">
        <v>45</v>
      </c>
      <c r="G23" t="s">
        <v>10</v>
      </c>
      <c r="H23" t="s">
        <v>11</v>
      </c>
      <c r="I23">
        <v>1017</v>
      </c>
      <c r="J23" s="2">
        <f t="shared" si="1"/>
        <v>0.19261363636363638</v>
      </c>
      <c r="K23" t="s">
        <v>33</v>
      </c>
      <c r="L23" t="s">
        <v>69</v>
      </c>
    </row>
    <row r="24" spans="6:12" x14ac:dyDescent="0.25">
      <c r="F24" t="s">
        <v>46</v>
      </c>
      <c r="G24" t="s">
        <v>12</v>
      </c>
      <c r="H24" t="s">
        <v>13</v>
      </c>
      <c r="I24">
        <v>225</v>
      </c>
      <c r="J24" s="2">
        <f t="shared" si="1"/>
        <v>4.261363636363636E-2</v>
      </c>
      <c r="K24" t="s">
        <v>33</v>
      </c>
      <c r="L24" t="s">
        <v>69</v>
      </c>
    </row>
    <row r="25" spans="6:12" x14ac:dyDescent="0.25">
      <c r="F25" t="s">
        <v>49</v>
      </c>
      <c r="G25" t="s">
        <v>18</v>
      </c>
      <c r="H25" t="s">
        <v>19</v>
      </c>
      <c r="I25">
        <f>2033+703</f>
        <v>2736</v>
      </c>
      <c r="J25" s="2">
        <f t="shared" si="1"/>
        <v>0.51818181818181819</v>
      </c>
      <c r="K25" t="s">
        <v>36</v>
      </c>
      <c r="L25" t="s">
        <v>70</v>
      </c>
    </row>
    <row r="26" spans="6:12" x14ac:dyDescent="0.25">
      <c r="F26" t="s">
        <v>50</v>
      </c>
      <c r="G26" t="s">
        <v>20</v>
      </c>
      <c r="H26" t="s">
        <v>41</v>
      </c>
      <c r="I26">
        <v>220</v>
      </c>
      <c r="J26" s="2">
        <f t="shared" si="1"/>
        <v>4.1666666666666664E-2</v>
      </c>
      <c r="K26" t="s">
        <v>37</v>
      </c>
      <c r="L26" t="s">
        <v>60</v>
      </c>
    </row>
    <row r="27" spans="6:12" x14ac:dyDescent="0.25">
      <c r="F27" t="s">
        <v>55</v>
      </c>
      <c r="G27" t="s">
        <v>17</v>
      </c>
      <c r="H27" t="s">
        <v>25</v>
      </c>
      <c r="I27">
        <v>2371</v>
      </c>
      <c r="J27" s="2">
        <f t="shared" si="1"/>
        <v>0.44905303030303029</v>
      </c>
      <c r="K27" t="s">
        <v>39</v>
      </c>
      <c r="L27" t="s">
        <v>63</v>
      </c>
    </row>
    <row r="28" spans="6:12" x14ac:dyDescent="0.25">
      <c r="F28" t="s">
        <v>53</v>
      </c>
      <c r="G28" t="s">
        <v>27</v>
      </c>
      <c r="H28" t="s">
        <v>27</v>
      </c>
      <c r="I28">
        <v>569</v>
      </c>
      <c r="J28" s="2">
        <f t="shared" si="1"/>
        <v>0.10776515151515151</v>
      </c>
      <c r="K28" t="s">
        <v>40</v>
      </c>
      <c r="L28" t="s">
        <v>60</v>
      </c>
    </row>
    <row r="29" spans="6:12" x14ac:dyDescent="0.25">
      <c r="F29" t="s">
        <v>56</v>
      </c>
      <c r="G29" t="s">
        <v>28</v>
      </c>
      <c r="H29" t="s">
        <v>29</v>
      </c>
      <c r="I29">
        <v>1478</v>
      </c>
      <c r="J29" s="2">
        <f t="shared" si="1"/>
        <v>0.27992424242424241</v>
      </c>
      <c r="K29" t="s">
        <v>33</v>
      </c>
      <c r="L29" t="s">
        <v>69</v>
      </c>
    </row>
  </sheetData>
  <pageMargins left="0.7" right="0.7" top="0.75" bottom="0.75" header="0.3" footer="0.3"/>
  <pageSetup paperSize="17" scale="2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A. Gatlin</dc:creator>
  <cp:lastModifiedBy>John A. Gatlin</cp:lastModifiedBy>
  <cp:lastPrinted>2020-03-04T23:16:43Z</cp:lastPrinted>
  <dcterms:created xsi:type="dcterms:W3CDTF">2020-03-03T21:23:35Z</dcterms:created>
  <dcterms:modified xsi:type="dcterms:W3CDTF">2021-02-03T23:34:26Z</dcterms:modified>
</cp:coreProperties>
</file>